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B78" i="3"/>
  <c r="B77"/>
  <c r="B84"/>
  <c r="B83"/>
  <c r="B82"/>
  <c r="B81"/>
  <c r="B80"/>
  <c r="B79"/>
</calcChain>
</file>

<file path=xl/sharedStrings.xml><?xml version="1.0" encoding="utf-8"?>
<sst xmlns="http://schemas.openxmlformats.org/spreadsheetml/2006/main" count="293" uniqueCount="145">
  <si>
    <t>Примітки</t>
  </si>
  <si>
    <t>Процедура закупівлі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</si>
  <si>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</si>
  <si>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селищний бюджет</t>
  </si>
  <si>
    <t>ВСЬОГО ПО ПЛАНУ ЗАКУПІВЕЛЬ</t>
  </si>
  <si>
    <t>72.50.1 Послуги технічного обслуговування і ремонту конторських лічильників, машин та комп"ютерної техніки</t>
  </si>
  <si>
    <t>по Тростянецькій селищній раді</t>
  </si>
  <si>
    <t>РАЗОМ</t>
  </si>
  <si>
    <t>переговорна процедура</t>
  </si>
  <si>
    <t>Тростянецька селищна рада ,ідентифікаційний код за ЄДРПОУ      04326224</t>
  </si>
  <si>
    <t>Код відповідного Класифікатора предмета закупівлі       021-2015</t>
  </si>
  <si>
    <t>Код згідно з КЕКВ</t>
  </si>
  <si>
    <t>Розмір бюджетного призначення за кошторисом або очікувана вартість предмета закупівлі</t>
  </si>
  <si>
    <t>Орієнтовний початок проведення процедури закупівлі</t>
  </si>
  <si>
    <t>09310000-5 - енергія електрична</t>
  </si>
  <si>
    <t>Електрична енергія</t>
  </si>
  <si>
    <t xml:space="preserve"> Газ природній</t>
  </si>
  <si>
    <t>09123000-7-газ природній</t>
  </si>
  <si>
    <t>КЕКВ               2210</t>
  </si>
  <si>
    <t xml:space="preserve">КЕКВ               2240 </t>
  </si>
  <si>
    <t>КЕКВ               3132</t>
  </si>
  <si>
    <t>КЕКВ               2272</t>
  </si>
  <si>
    <t>КЕКВ               2273</t>
  </si>
  <si>
    <t>КЕКВ               2274</t>
  </si>
  <si>
    <t xml:space="preserve">Конкретна назва предмета закупівлі </t>
  </si>
  <si>
    <t>09120000-6 Газове паливо</t>
  </si>
  <si>
    <t>65110000-7 Розподіл води</t>
  </si>
  <si>
    <t>Водопостачання</t>
  </si>
  <si>
    <t>Виготовлення технічної документації по поновленню нормативної грошової оцінки земель населеного пункту Тростянецької селищної ради Тростянецького району Вінницької області</t>
  </si>
  <si>
    <t>70330000-3 Послуги з управління нерухомістю, надавані на платній основі чи на договірних засадах</t>
  </si>
  <si>
    <t>70332100-8 Послуги з управління земельними ресурсами</t>
  </si>
  <si>
    <t>Придбання бензину</t>
  </si>
  <si>
    <t>Капітальний ремонт спортивної зали та приміщення для відпочинку спортивного комплексу по вул.Спортивна 6 в смт Тростянець Вінницької обл.</t>
  </si>
  <si>
    <t>Капітальний ремонт санітарно-гігієнічних приміщень спортивного комплексу по вул.Спортивна 6 в смт Тростянець Вінницької обл.</t>
  </si>
  <si>
    <t>Реконструкція системи теплозабезпечення спортивного комплексу з заміною котлів,системи опалення та теплових мереж по вул.Спортивна в смт Тростянець Вінницької обл.</t>
  </si>
  <si>
    <t>Реконструкція паркової зони для улаштування спортивного майданчика для дорослих в центральному парку в смт Тростянець Вінницької обл</t>
  </si>
  <si>
    <t>Реконструкція паркової зони для улаштування універсального майданчика  в центральному парку в смт Тростянець Вінницької обл</t>
  </si>
  <si>
    <t>Вибірковий капітальний ремонт дорожнього покриття вул.Мічурінна (від перехресття з вул.Миру до вул. Грушевського) в смт Тростянець Вінницької обл.</t>
  </si>
  <si>
    <t>Капітальний ремонт дорожнього покриття вул.Ліни Костенко та Злагоди в смт Тростянець Вінницької обл.</t>
  </si>
  <si>
    <t>Придбання мастильних матеріалів</t>
  </si>
  <si>
    <t>09210000-4 Мастильні засоби</t>
  </si>
  <si>
    <t>09130000-9 Нафта та дестиляти</t>
  </si>
  <si>
    <t>Придбання запчастин до машини</t>
  </si>
  <si>
    <t>Придбання картриджа</t>
  </si>
  <si>
    <t>Придбання канцелярських товарів</t>
  </si>
  <si>
    <t>Придбання бланків ,відомостів,журналів реєстрації</t>
  </si>
  <si>
    <t>22810000-1</t>
  </si>
  <si>
    <t>Придбання господарських товарів.</t>
  </si>
  <si>
    <t>34320000-6 Механічні запасні частини, крім двигунів і частин двигунів</t>
  </si>
  <si>
    <t>34324000-4 Колеса, частини та приладдя до них</t>
  </si>
  <si>
    <t>30230000-0 Комп’ютерне обладнання</t>
  </si>
  <si>
    <t>72210000-0 Послуги з розробки пакетів програмного забезпечення</t>
  </si>
  <si>
    <t>72212732-9 Послуги з розробки програмного забезпечення для захисту даних</t>
  </si>
  <si>
    <t>30190000-7 Офісне устаткування та приладдя різне</t>
  </si>
  <si>
    <t>30190000-7 Офісне устаткування та приладдя різнес</t>
  </si>
  <si>
    <t>22810000-1 Паперові чи картонні реєстраційні журнали</t>
  </si>
  <si>
    <t>39830000-9 Продукція для чищення</t>
  </si>
  <si>
    <t>39831200-8 Мийні засоби</t>
  </si>
  <si>
    <t>64210000-1 Послуги телефонного зв’язку та передачі даних</t>
  </si>
  <si>
    <t>Послуги телефонного зв"язку</t>
  </si>
  <si>
    <t>72410000-7 Послуги провайдерів</t>
  </si>
  <si>
    <t>Інтернет послуги</t>
  </si>
  <si>
    <t>50310000-1 Технічне обслуговування і ремонт офісної техніки</t>
  </si>
  <si>
    <t>72260000-5 Послуги, пов’язані з програмним забезпеченням</t>
  </si>
  <si>
    <t>72267100-0 Обслуговування програмного забезпечення</t>
  </si>
  <si>
    <t>Обслуговування програм "АІС Місцевий бюджет" та "Medok"</t>
  </si>
  <si>
    <t>79970000-4 Видавничі послуги</t>
  </si>
  <si>
    <t>44810000-1 Фарби</t>
  </si>
  <si>
    <t>Ремонт та обслуговування комп"ютерної техніки та копіювальної і розмножувальної техніки</t>
  </si>
  <si>
    <t>Видавничі послуги газети оголошення вітання статті</t>
  </si>
  <si>
    <t>44110000-4 Конструкційні матеріали</t>
  </si>
  <si>
    <t>39220000-0 Кухонне приладдя, товари для дому та господарства і приладдя для закладів громадського харчування</t>
  </si>
  <si>
    <t>Товари для господарства</t>
  </si>
  <si>
    <t>44510000-8 Знаряддя</t>
  </si>
  <si>
    <t>44511000-5 Ручні знаряддя</t>
  </si>
  <si>
    <t>Господарський інвентар</t>
  </si>
  <si>
    <t>31530000-0 Частини до світильників та освітлювального обладнання</t>
  </si>
  <si>
    <t>Електричні лампи</t>
  </si>
  <si>
    <t>16810000-6 Частини для сільськогосподарської техніки</t>
  </si>
  <si>
    <t>Придбання запчастин до мотокоси</t>
  </si>
  <si>
    <t>37450000-7 Спортивний інвентар для полів і кортів</t>
  </si>
  <si>
    <t>Придбання спортивного інвентаря</t>
  </si>
  <si>
    <t>15842300-5 Солодощі</t>
  </si>
  <si>
    <t>15840000-8 Какао; шоколад та цукрові кондитерські вироби</t>
  </si>
  <si>
    <t>Придбання солодких подарунків для проведення Різдв"яних ранків для дітей селища Тростянець</t>
  </si>
  <si>
    <t>03120000-8 Продукція рослинництва, у тому числі тепличного</t>
  </si>
  <si>
    <t>Придбання квіткових продукцій,корзин з квітами</t>
  </si>
  <si>
    <t>03121200-7 Квіти зрізані</t>
  </si>
  <si>
    <t>18530000-3 Подарунки та нагороди</t>
  </si>
  <si>
    <t xml:space="preserve">Подарункові набори </t>
  </si>
  <si>
    <t>24613000-4 Сигнальні петарди, дощові та протитуманні ракети і піротехнічні вироби</t>
  </si>
  <si>
    <t>Піротехнічні послуги до Новорічних свят</t>
  </si>
  <si>
    <t>79930000-2 Професійні дизайнерські послуги</t>
  </si>
  <si>
    <t>Дизайнерські послуги для проведення Новорічних свят</t>
  </si>
  <si>
    <t>39130000-2 Офісні меблі</t>
  </si>
  <si>
    <t>Придбання офісних меблів</t>
  </si>
  <si>
    <t>14210000-6 Гравій, пісок, щебінь і наповнювачі</t>
  </si>
  <si>
    <t>14212320-9 Гранітний щебінь</t>
  </si>
  <si>
    <t>Придбання щебеня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</si>
  <si>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</si>
  <si>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45233200-1 Влаштування різних видів дорожнього покриття</t>
  </si>
  <si>
    <t>34920000-2 Дорожнє обладнання</t>
  </si>
  <si>
    <t>34922100-7 Дорожня розмітка</t>
  </si>
  <si>
    <t>Послуги по нанесенню дорожньої розмітки по селищних дорогах</t>
  </si>
  <si>
    <t>45450000-6 Інші завершальні будівельні роботи</t>
  </si>
  <si>
    <t>45453000-7 Капітальний ремонт і реставрація</t>
  </si>
  <si>
    <t>45330000-9 Водопровідні та санітарно-технічні роботи</t>
  </si>
  <si>
    <t>45331100-7 Встановлення систем центрального опалення</t>
  </si>
  <si>
    <t>24610000-3 Готові вибухові речовини</t>
  </si>
  <si>
    <t>98390000-3 Інші послуги</t>
  </si>
  <si>
    <t>Зварювальні роботи</t>
  </si>
  <si>
    <t>44160000-9 Магістралі, трубопроводи, труби, обсадні труби, тюбінги та супутні вироби</t>
  </si>
  <si>
    <t>44161200-8 Водогінні труби</t>
  </si>
  <si>
    <t>Водопровідні труби</t>
  </si>
  <si>
    <t>45520000-8 Прокат обладнання з оператором для виконання земляних робіт</t>
  </si>
  <si>
    <t>Послуги екскаватора</t>
  </si>
  <si>
    <t>45236000-0 Вирівнювання поверхонь</t>
  </si>
  <si>
    <t>Послуги грейдера</t>
  </si>
  <si>
    <t>50230000-6 Послуги з ремонту, технічного обслуговування дорожньої інфраструктури і пов’язаного обладнання та супутні послуги</t>
  </si>
  <si>
    <t>50232000-0 Послуги з технічного обслуговування систем освітлення вулиць і громадських місць та світлофорів</t>
  </si>
  <si>
    <t>Послуги по обслуговуванню лічильників (вуличне освітлення)</t>
  </si>
  <si>
    <t>50340000-0 Послуги з ремонту і технічного обслуговування аудіовізуального та оптичного обладнання</t>
  </si>
  <si>
    <t>Послуги по обслуговуванню РРО</t>
  </si>
  <si>
    <t>30210000-4 Машини для обробки даних (апаратна частина)</t>
  </si>
  <si>
    <t>Придбання діапроектора, ноутбуків,компютера та МФУ.</t>
  </si>
  <si>
    <t>КЕКВ               3110</t>
  </si>
  <si>
    <t>КЕКВ               3142</t>
  </si>
  <si>
    <t>Придбання фарби</t>
  </si>
  <si>
    <t>Антивірусна програма</t>
  </si>
  <si>
    <t>39224300-1 Мітли, щітки та інше прибиральне приладдя</t>
  </si>
  <si>
    <t>на протязі 2018 року</t>
  </si>
  <si>
    <t>допорогова закупівля</t>
  </si>
  <si>
    <t>березень 2018</t>
  </si>
  <si>
    <t>лютий 2018</t>
  </si>
  <si>
    <t>грудень 2018</t>
  </si>
  <si>
    <t>грудень 2019</t>
  </si>
  <si>
    <t>червень 2018</t>
  </si>
  <si>
    <t>травень 2018</t>
  </si>
  <si>
    <t>січень 2018</t>
  </si>
  <si>
    <t>Придбання господарських товарів (профнастіл,  профільні труби)</t>
  </si>
  <si>
    <t>Сезонний поточний ремонт вулиць селища Витягайлівська,  Наконечного,  Б.Хмельницького,  Спортивна,  Мічуріна)</t>
  </si>
  <si>
    <t xml:space="preserve">Затверджено протоколом тендерного комітету від   р.№ </t>
  </si>
  <si>
    <t xml:space="preserve">Голова тендерного комітету                               </t>
  </si>
  <si>
    <t xml:space="preserve">Секретар тендерного комітету                       </t>
  </si>
  <si>
    <t>Додаток до річного плану закупівель на 2018 рік</t>
  </si>
</sst>
</file>

<file path=xl/styles.xml><?xml version="1.0" encoding="utf-8"?>
<styleSheet xmlns="http://schemas.openxmlformats.org/spreadsheetml/2006/main">
  <numFmts count="1">
    <numFmt numFmtId="164" formatCode="#,##0.00\ &quot;грн.&quot;;[Red]\-#,##0.00\ &quot;грн.&quot;"/>
  </numFmts>
  <fonts count="2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Verdana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Verdana"/>
      <family val="2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sz val="12"/>
      <color indexed="8"/>
      <name val="Verdana"/>
      <family val="2"/>
      <charset val="204"/>
    </font>
    <font>
      <u/>
      <sz val="7.7"/>
      <color theme="10"/>
      <name val="Arial Cyr"/>
      <charset val="204"/>
    </font>
    <font>
      <b/>
      <u/>
      <sz val="16"/>
      <name val="Times New Roman"/>
      <family val="1"/>
      <charset val="204"/>
    </font>
    <font>
      <sz val="12"/>
      <color rgb="FF000000"/>
      <name val="Verdana"/>
      <family val="2"/>
      <charset val="204"/>
    </font>
    <font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2" fontId="8" fillId="0" borderId="0" xfId="0" applyNumberFormat="1" applyFont="1"/>
    <xf numFmtId="2" fontId="9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2" fontId="11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4" fillId="3" borderId="1" xfId="1" applyFont="1" applyFill="1" applyBorder="1" applyAlignment="1" applyProtection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19" fillId="3" borderId="3" xfId="0" applyNumberFormat="1" applyFont="1" applyFill="1" applyBorder="1" applyAlignment="1">
      <alignment horizontal="center" vertic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66" zoomScale="77" zoomScaleNormal="77" zoomScalePageLayoutView="90" workbookViewId="0">
      <selection activeCell="B68" sqref="B68"/>
    </sheetView>
  </sheetViews>
  <sheetFormatPr defaultRowHeight="12.75"/>
  <cols>
    <col min="1" max="1" width="27" style="1" customWidth="1"/>
    <col min="2" max="2" width="27.140625" style="1" customWidth="1"/>
    <col min="3" max="3" width="14" style="1" hidden="1" customWidth="1"/>
    <col min="4" max="4" width="14" style="1" customWidth="1"/>
    <col min="5" max="5" width="5.85546875" style="1" customWidth="1"/>
    <col min="6" max="6" width="11.28515625" style="1" customWidth="1"/>
    <col min="7" max="7" width="16.85546875" style="1" customWidth="1"/>
    <col min="8" max="8" width="19.42578125" style="1" customWidth="1"/>
    <col min="9" max="9" width="32.7109375" style="1" customWidth="1"/>
    <col min="10" max="16384" width="9.140625" style="1"/>
  </cols>
  <sheetData>
    <row r="1" spans="1:9" ht="20.25">
      <c r="A1" s="64" t="s">
        <v>144</v>
      </c>
      <c r="B1" s="64"/>
      <c r="C1" s="64"/>
      <c r="D1" s="64"/>
      <c r="E1" s="64"/>
      <c r="F1" s="64"/>
      <c r="G1" s="64"/>
      <c r="H1" s="64"/>
      <c r="I1" s="64"/>
    </row>
    <row r="2" spans="1:9" ht="18.75">
      <c r="A2" s="65"/>
      <c r="B2" s="65"/>
      <c r="C2" s="65"/>
      <c r="D2" s="65"/>
      <c r="E2" s="65"/>
      <c r="F2" s="65"/>
      <c r="G2" s="65"/>
      <c r="H2" s="65"/>
      <c r="I2" s="65"/>
    </row>
    <row r="3" spans="1:9" ht="0.75" customHeight="1">
      <c r="A3" s="65" t="s">
        <v>6</v>
      </c>
      <c r="B3" s="65"/>
      <c r="C3" s="65"/>
      <c r="D3" s="65"/>
      <c r="E3" s="65"/>
      <c r="F3" s="65"/>
      <c r="G3" s="65"/>
      <c r="H3" s="65"/>
      <c r="I3" s="65"/>
    </row>
    <row r="4" spans="1:9" ht="18.75" hidden="1">
      <c r="A4" s="66"/>
      <c r="B4" s="66"/>
      <c r="C4" s="66"/>
      <c r="D4" s="66"/>
      <c r="E4" s="66"/>
      <c r="F4" s="66"/>
      <c r="G4" s="66"/>
      <c r="H4" s="66"/>
      <c r="I4" s="66"/>
    </row>
    <row r="5" spans="1:9" ht="18.75">
      <c r="A5" s="70" t="s">
        <v>9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58.25" customHeight="1">
      <c r="A6" s="40" t="s">
        <v>24</v>
      </c>
      <c r="B6" s="39" t="s">
        <v>10</v>
      </c>
      <c r="C6" s="39"/>
      <c r="D6" s="39" t="s">
        <v>11</v>
      </c>
      <c r="E6" s="71" t="s">
        <v>12</v>
      </c>
      <c r="F6" s="71"/>
      <c r="G6" s="39" t="s">
        <v>1</v>
      </c>
      <c r="H6" s="39" t="s">
        <v>13</v>
      </c>
      <c r="I6" s="39" t="s">
        <v>0</v>
      </c>
    </row>
    <row r="7" spans="1:9" s="2" customFormat="1" ht="12" customHeight="1">
      <c r="A7" s="3">
        <v>1</v>
      </c>
      <c r="B7" s="3">
        <v>2</v>
      </c>
      <c r="C7" s="3"/>
      <c r="D7" s="3">
        <v>3</v>
      </c>
      <c r="E7" s="69">
        <v>4</v>
      </c>
      <c r="F7" s="69"/>
      <c r="G7" s="3">
        <v>5</v>
      </c>
      <c r="H7" s="3">
        <v>7</v>
      </c>
      <c r="I7" s="3">
        <v>8</v>
      </c>
    </row>
    <row r="8" spans="1:9" ht="0.75" customHeight="1">
      <c r="A8" s="42" t="s">
        <v>15</v>
      </c>
      <c r="B8" s="43" t="s">
        <v>14</v>
      </c>
      <c r="C8" s="44"/>
      <c r="D8" s="44">
        <v>2273</v>
      </c>
      <c r="E8" s="67">
        <v>418000</v>
      </c>
      <c r="F8" s="68"/>
      <c r="G8" s="42" t="s">
        <v>8</v>
      </c>
      <c r="H8" s="45" t="s">
        <v>130</v>
      </c>
      <c r="I8" s="46" t="s">
        <v>14</v>
      </c>
    </row>
    <row r="9" spans="1:9" ht="113.25" customHeight="1">
      <c r="A9" s="30" t="s">
        <v>16</v>
      </c>
      <c r="B9" s="34" t="s">
        <v>25</v>
      </c>
      <c r="C9" s="15"/>
      <c r="D9" s="15">
        <v>2274</v>
      </c>
      <c r="E9" s="54">
        <v>68106</v>
      </c>
      <c r="F9" s="55"/>
      <c r="G9" s="31" t="s">
        <v>131</v>
      </c>
      <c r="H9" s="32" t="s">
        <v>130</v>
      </c>
      <c r="I9" s="50" t="s">
        <v>17</v>
      </c>
    </row>
    <row r="10" spans="1:9" ht="113.25" customHeight="1">
      <c r="A10" s="30" t="s">
        <v>27</v>
      </c>
      <c r="B10" s="15" t="s">
        <v>26</v>
      </c>
      <c r="C10" s="15"/>
      <c r="D10" s="15">
        <v>2272</v>
      </c>
      <c r="E10" s="54">
        <v>8522</v>
      </c>
      <c r="F10" s="55"/>
      <c r="G10" s="31" t="s">
        <v>131</v>
      </c>
      <c r="H10" s="32" t="s">
        <v>130</v>
      </c>
      <c r="I10" s="50" t="s">
        <v>26</v>
      </c>
    </row>
    <row r="11" spans="1:9" ht="180.75" customHeight="1">
      <c r="A11" s="38" t="s">
        <v>28</v>
      </c>
      <c r="B11" s="15" t="s">
        <v>29</v>
      </c>
      <c r="C11" s="15"/>
      <c r="D11" s="15">
        <v>2240</v>
      </c>
      <c r="E11" s="54">
        <v>96408</v>
      </c>
      <c r="F11" s="55"/>
      <c r="G11" s="31" t="s">
        <v>131</v>
      </c>
      <c r="H11" s="32" t="s">
        <v>130</v>
      </c>
      <c r="I11" s="50" t="s">
        <v>30</v>
      </c>
    </row>
    <row r="12" spans="1:9" ht="1.5" hidden="1" customHeight="1">
      <c r="A12" s="31" t="s">
        <v>5</v>
      </c>
      <c r="B12" s="15" t="s">
        <v>3</v>
      </c>
      <c r="C12" s="15"/>
      <c r="D12" s="15"/>
      <c r="E12" s="72"/>
      <c r="F12" s="72"/>
      <c r="G12" s="31" t="s">
        <v>131</v>
      </c>
      <c r="H12" s="32" t="s">
        <v>130</v>
      </c>
      <c r="I12" s="50"/>
    </row>
    <row r="13" spans="1:9" ht="113.25" customHeight="1">
      <c r="A13" s="31" t="s">
        <v>31</v>
      </c>
      <c r="B13" s="44" t="s">
        <v>41</v>
      </c>
      <c r="C13" s="15"/>
      <c r="D13" s="15">
        <v>2210</v>
      </c>
      <c r="E13" s="54">
        <v>80600</v>
      </c>
      <c r="F13" s="55"/>
      <c r="G13" s="31" t="s">
        <v>131</v>
      </c>
      <c r="H13" s="32" t="s">
        <v>130</v>
      </c>
      <c r="I13" s="50" t="s">
        <v>41</v>
      </c>
    </row>
    <row r="14" spans="1:9" ht="113.25" customHeight="1">
      <c r="A14" s="31" t="s">
        <v>39</v>
      </c>
      <c r="B14" s="15" t="s">
        <v>40</v>
      </c>
      <c r="C14" s="15"/>
      <c r="D14" s="15">
        <v>2210</v>
      </c>
      <c r="E14" s="54">
        <v>3160</v>
      </c>
      <c r="F14" s="55"/>
      <c r="G14" s="31" t="s">
        <v>131</v>
      </c>
      <c r="H14" s="32" t="s">
        <v>130</v>
      </c>
      <c r="I14" s="50" t="s">
        <v>40</v>
      </c>
    </row>
    <row r="15" spans="1:9" ht="86.25" customHeight="1">
      <c r="A15" s="31" t="s">
        <v>42</v>
      </c>
      <c r="B15" s="33" t="s">
        <v>48</v>
      </c>
      <c r="C15" s="15"/>
      <c r="D15" s="15">
        <v>2210</v>
      </c>
      <c r="E15" s="54">
        <v>3300</v>
      </c>
      <c r="F15" s="55"/>
      <c r="G15" s="31" t="s">
        <v>131</v>
      </c>
      <c r="H15" s="32" t="s">
        <v>130</v>
      </c>
      <c r="I15" s="50" t="s">
        <v>49</v>
      </c>
    </row>
    <row r="16" spans="1:9" ht="1.5" hidden="1" customHeight="1">
      <c r="A16" s="30"/>
      <c r="B16" s="15"/>
      <c r="C16" s="15"/>
      <c r="D16" s="15"/>
      <c r="E16" s="72"/>
      <c r="F16" s="72"/>
      <c r="G16" s="31" t="s">
        <v>131</v>
      </c>
      <c r="H16" s="32" t="s">
        <v>130</v>
      </c>
      <c r="I16" s="50"/>
    </row>
    <row r="17" spans="1:9" ht="93" hidden="1" customHeight="1">
      <c r="A17" s="30"/>
      <c r="B17" s="15"/>
      <c r="C17" s="15"/>
      <c r="D17" s="15"/>
      <c r="E17" s="72"/>
      <c r="F17" s="72"/>
      <c r="G17" s="31" t="s">
        <v>131</v>
      </c>
      <c r="H17" s="32" t="s">
        <v>130</v>
      </c>
      <c r="I17" s="50"/>
    </row>
    <row r="18" spans="1:9" ht="93" hidden="1" customHeight="1">
      <c r="A18" s="30"/>
      <c r="B18" s="15"/>
      <c r="C18" s="15"/>
      <c r="D18" s="15"/>
      <c r="E18" s="73"/>
      <c r="F18" s="73"/>
      <c r="G18" s="31" t="s">
        <v>131</v>
      </c>
      <c r="H18" s="32" t="s">
        <v>130</v>
      </c>
      <c r="I18" s="50"/>
    </row>
    <row r="19" spans="1:9" ht="93" customHeight="1">
      <c r="A19" s="41" t="s">
        <v>43</v>
      </c>
      <c r="B19" s="47" t="s">
        <v>50</v>
      </c>
      <c r="C19" s="15"/>
      <c r="D19" s="15">
        <v>2210</v>
      </c>
      <c r="E19" s="74">
        <v>22406</v>
      </c>
      <c r="F19" s="75"/>
      <c r="G19" s="31" t="s">
        <v>131</v>
      </c>
      <c r="H19" s="32" t="s">
        <v>130</v>
      </c>
      <c r="I19" s="50" t="s">
        <v>50</v>
      </c>
    </row>
    <row r="20" spans="1:9" ht="126" customHeight="1">
      <c r="A20" s="30" t="s">
        <v>128</v>
      </c>
      <c r="B20" s="15" t="s">
        <v>51</v>
      </c>
      <c r="C20" s="15"/>
      <c r="D20" s="15">
        <v>2210</v>
      </c>
      <c r="E20" s="74">
        <v>5000</v>
      </c>
      <c r="F20" s="75"/>
      <c r="G20" s="31" t="s">
        <v>131</v>
      </c>
      <c r="H20" s="32" t="s">
        <v>132</v>
      </c>
      <c r="I20" s="50" t="s">
        <v>52</v>
      </c>
    </row>
    <row r="21" spans="1:9" ht="113.25" customHeight="1">
      <c r="A21" s="30" t="s">
        <v>44</v>
      </c>
      <c r="B21" s="15" t="s">
        <v>53</v>
      </c>
      <c r="C21" s="15"/>
      <c r="D21" s="15">
        <v>2210</v>
      </c>
      <c r="E21" s="74">
        <v>13067</v>
      </c>
      <c r="F21" s="75"/>
      <c r="G21" s="31" t="s">
        <v>131</v>
      </c>
      <c r="H21" s="15" t="s">
        <v>133</v>
      </c>
      <c r="I21" s="50" t="s">
        <v>54</v>
      </c>
    </row>
    <row r="22" spans="1:9" ht="93" customHeight="1">
      <c r="A22" s="30" t="s">
        <v>45</v>
      </c>
      <c r="B22" s="34" t="s">
        <v>55</v>
      </c>
      <c r="C22" s="15"/>
      <c r="D22" s="15">
        <v>2210</v>
      </c>
      <c r="E22" s="74">
        <v>11200</v>
      </c>
      <c r="F22" s="75"/>
      <c r="G22" s="31" t="s">
        <v>131</v>
      </c>
      <c r="H22" s="15" t="s">
        <v>133</v>
      </c>
      <c r="I22" s="50" t="s">
        <v>46</v>
      </c>
    </row>
    <row r="23" spans="1:9" ht="93" customHeight="1">
      <c r="A23" s="30" t="s">
        <v>47</v>
      </c>
      <c r="B23" s="15" t="s">
        <v>56</v>
      </c>
      <c r="C23" s="15"/>
      <c r="D23" s="15">
        <v>2210</v>
      </c>
      <c r="E23" s="63">
        <v>3932</v>
      </c>
      <c r="F23" s="63"/>
      <c r="G23" s="31" t="s">
        <v>131</v>
      </c>
      <c r="H23" s="15" t="s">
        <v>130</v>
      </c>
      <c r="I23" s="50" t="s">
        <v>57</v>
      </c>
    </row>
    <row r="24" spans="1:9" ht="93" customHeight="1">
      <c r="A24" s="30" t="s">
        <v>59</v>
      </c>
      <c r="B24" s="15" t="s">
        <v>58</v>
      </c>
      <c r="C24" s="15"/>
      <c r="D24" s="15">
        <v>2240</v>
      </c>
      <c r="E24" s="63">
        <v>5040</v>
      </c>
      <c r="F24" s="63"/>
      <c r="G24" s="31" t="s">
        <v>131</v>
      </c>
      <c r="H24" s="15" t="s">
        <v>130</v>
      </c>
      <c r="I24" s="50" t="s">
        <v>58</v>
      </c>
    </row>
    <row r="25" spans="1:9" ht="93" customHeight="1">
      <c r="A25" s="30" t="s">
        <v>61</v>
      </c>
      <c r="B25" s="15" t="s">
        <v>60</v>
      </c>
      <c r="C25" s="15"/>
      <c r="D25" s="15">
        <v>2240</v>
      </c>
      <c r="E25" s="63">
        <v>7200</v>
      </c>
      <c r="F25" s="63"/>
      <c r="G25" s="31" t="s">
        <v>131</v>
      </c>
      <c r="H25" s="15" t="s">
        <v>130</v>
      </c>
      <c r="I25" s="50" t="s">
        <v>60</v>
      </c>
    </row>
    <row r="26" spans="1:9" ht="122.25" customHeight="1">
      <c r="A26" s="30" t="s">
        <v>68</v>
      </c>
      <c r="B26" s="15" t="s">
        <v>62</v>
      </c>
      <c r="C26" s="15"/>
      <c r="D26" s="15">
        <v>2240</v>
      </c>
      <c r="E26" s="63">
        <v>13340</v>
      </c>
      <c r="F26" s="63"/>
      <c r="G26" s="31" t="s">
        <v>131</v>
      </c>
      <c r="H26" s="15" t="s">
        <v>130</v>
      </c>
      <c r="I26" s="50" t="s">
        <v>62</v>
      </c>
    </row>
    <row r="27" spans="1:9" ht="103.5" customHeight="1">
      <c r="A27" s="30" t="s">
        <v>65</v>
      </c>
      <c r="B27" s="15" t="s">
        <v>63</v>
      </c>
      <c r="C27" s="15"/>
      <c r="D27" s="15">
        <v>2240</v>
      </c>
      <c r="E27" s="63">
        <v>4500</v>
      </c>
      <c r="F27" s="63"/>
      <c r="G27" s="31" t="s">
        <v>131</v>
      </c>
      <c r="H27" s="15" t="s">
        <v>130</v>
      </c>
      <c r="I27" s="50" t="s">
        <v>64</v>
      </c>
    </row>
    <row r="28" spans="1:9" ht="93" customHeight="1">
      <c r="A28" s="30" t="s">
        <v>69</v>
      </c>
      <c r="B28" s="15" t="s">
        <v>66</v>
      </c>
      <c r="C28" s="15"/>
      <c r="D28" s="15">
        <v>2240</v>
      </c>
      <c r="E28" s="63">
        <v>3920</v>
      </c>
      <c r="F28" s="63"/>
      <c r="G28" s="31" t="s">
        <v>131</v>
      </c>
      <c r="H28" s="15" t="s">
        <v>130</v>
      </c>
      <c r="I28" s="50" t="s">
        <v>66</v>
      </c>
    </row>
    <row r="29" spans="1:9" ht="92.25" hidden="1" customHeight="1">
      <c r="A29" s="30"/>
      <c r="B29" s="15"/>
      <c r="C29" s="15"/>
      <c r="D29" s="15"/>
      <c r="E29" s="63"/>
      <c r="F29" s="63"/>
      <c r="G29" s="31" t="s">
        <v>131</v>
      </c>
      <c r="H29" s="15" t="s">
        <v>130</v>
      </c>
      <c r="I29" s="50"/>
    </row>
    <row r="30" spans="1:9" ht="93" hidden="1" customHeight="1">
      <c r="A30" s="30"/>
      <c r="B30" s="15"/>
      <c r="C30" s="15"/>
      <c r="D30" s="15"/>
      <c r="E30" s="56"/>
      <c r="F30" s="56"/>
      <c r="G30" s="31" t="s">
        <v>131</v>
      </c>
      <c r="H30" s="15" t="s">
        <v>130</v>
      </c>
      <c r="I30" s="50"/>
    </row>
    <row r="31" spans="1:9" ht="93" hidden="1" customHeight="1">
      <c r="A31" s="30"/>
      <c r="B31" s="15"/>
      <c r="C31" s="15"/>
      <c r="D31" s="15"/>
      <c r="E31" s="56"/>
      <c r="F31" s="56"/>
      <c r="G31" s="31" t="s">
        <v>131</v>
      </c>
      <c r="H31" s="15" t="s">
        <v>130</v>
      </c>
      <c r="I31" s="50"/>
    </row>
    <row r="32" spans="1:9" ht="97.5" hidden="1" customHeight="1">
      <c r="A32" s="30"/>
      <c r="B32" s="15"/>
      <c r="C32" s="15"/>
      <c r="D32" s="15"/>
      <c r="E32" s="56"/>
      <c r="F32" s="56"/>
      <c r="G32" s="31" t="s">
        <v>131</v>
      </c>
      <c r="H32" s="15" t="s">
        <v>130</v>
      </c>
      <c r="I32" s="51"/>
    </row>
    <row r="33" spans="1:9" ht="99" hidden="1" customHeight="1">
      <c r="A33" s="30"/>
      <c r="B33" s="15"/>
      <c r="C33" s="15"/>
      <c r="D33" s="15"/>
      <c r="E33" s="56"/>
      <c r="F33" s="56"/>
      <c r="G33" s="31" t="s">
        <v>131</v>
      </c>
      <c r="H33" s="15" t="s">
        <v>130</v>
      </c>
      <c r="I33" s="50"/>
    </row>
    <row r="34" spans="1:9" ht="96.75" hidden="1" customHeight="1">
      <c r="A34" s="31"/>
      <c r="B34" s="15"/>
      <c r="C34" s="15"/>
      <c r="D34" s="15"/>
      <c r="E34" s="56"/>
      <c r="F34" s="56"/>
      <c r="G34" s="31" t="s">
        <v>131</v>
      </c>
      <c r="H34" s="15" t="s">
        <v>130</v>
      </c>
      <c r="I34" s="50"/>
    </row>
    <row r="35" spans="1:9" ht="99" hidden="1" customHeight="1">
      <c r="A35" s="31"/>
      <c r="B35" s="15"/>
      <c r="C35" s="15"/>
      <c r="D35" s="15"/>
      <c r="E35" s="56"/>
      <c r="F35" s="56"/>
      <c r="G35" s="31" t="s">
        <v>131</v>
      </c>
      <c r="H35" s="15" t="s">
        <v>130</v>
      </c>
      <c r="I35" s="50"/>
    </row>
    <row r="36" spans="1:9" ht="99" customHeight="1">
      <c r="A36" s="31" t="s">
        <v>127</v>
      </c>
      <c r="B36" s="15" t="s">
        <v>67</v>
      </c>
      <c r="C36" s="15"/>
      <c r="D36" s="15">
        <v>2210</v>
      </c>
      <c r="E36" s="56">
        <v>4900</v>
      </c>
      <c r="F36" s="56"/>
      <c r="G36" s="31" t="s">
        <v>131</v>
      </c>
      <c r="H36" s="15" t="s">
        <v>130</v>
      </c>
      <c r="I36" s="51" t="s">
        <v>67</v>
      </c>
    </row>
    <row r="37" spans="1:9" ht="99" hidden="1" customHeight="1">
      <c r="A37" s="31" t="s">
        <v>47</v>
      </c>
      <c r="B37" s="15"/>
      <c r="C37" s="15"/>
      <c r="D37" s="15"/>
      <c r="E37" s="72"/>
      <c r="F37" s="72"/>
      <c r="G37" s="31" t="s">
        <v>131</v>
      </c>
      <c r="H37" s="15" t="s">
        <v>130</v>
      </c>
      <c r="I37" s="17"/>
    </row>
    <row r="38" spans="1:9" ht="99" customHeight="1">
      <c r="A38" s="31" t="s">
        <v>139</v>
      </c>
      <c r="B38" s="15" t="s">
        <v>70</v>
      </c>
      <c r="C38" s="15"/>
      <c r="D38" s="15">
        <v>2210</v>
      </c>
      <c r="E38" s="56">
        <v>42900</v>
      </c>
      <c r="F38" s="56"/>
      <c r="G38" s="31" t="s">
        <v>131</v>
      </c>
      <c r="H38" s="15" t="s">
        <v>130</v>
      </c>
      <c r="I38" s="51" t="s">
        <v>70</v>
      </c>
    </row>
    <row r="39" spans="1:9" ht="127.5" customHeight="1">
      <c r="A39" s="53" t="s">
        <v>72</v>
      </c>
      <c r="B39" s="15" t="s">
        <v>71</v>
      </c>
      <c r="C39" s="15"/>
      <c r="D39" s="15">
        <v>2210</v>
      </c>
      <c r="E39" s="56">
        <v>1280</v>
      </c>
      <c r="F39" s="56"/>
      <c r="G39" s="31" t="s">
        <v>131</v>
      </c>
      <c r="H39" s="15" t="s">
        <v>130</v>
      </c>
      <c r="I39" s="51" t="s">
        <v>129</v>
      </c>
    </row>
    <row r="40" spans="1:9" ht="84.75" hidden="1" customHeight="1">
      <c r="A40" s="31"/>
      <c r="B40" s="15"/>
      <c r="C40" s="15"/>
      <c r="D40" s="15">
        <v>2210</v>
      </c>
      <c r="E40" s="56"/>
      <c r="F40" s="56"/>
      <c r="G40" s="31" t="s">
        <v>131</v>
      </c>
      <c r="H40" s="15" t="s">
        <v>130</v>
      </c>
      <c r="I40" s="51"/>
    </row>
    <row r="41" spans="1:9" ht="84.75" customHeight="1">
      <c r="A41" s="31" t="s">
        <v>75</v>
      </c>
      <c r="B41" s="15" t="s">
        <v>73</v>
      </c>
      <c r="C41" s="35"/>
      <c r="D41" s="15">
        <v>2210</v>
      </c>
      <c r="E41" s="56">
        <v>2370</v>
      </c>
      <c r="F41" s="56"/>
      <c r="G41" s="31" t="s">
        <v>131</v>
      </c>
      <c r="H41" s="15" t="s">
        <v>130</v>
      </c>
      <c r="I41" s="51" t="s">
        <v>74</v>
      </c>
    </row>
    <row r="42" spans="1:9" ht="87.75" customHeight="1">
      <c r="A42" s="30" t="s">
        <v>77</v>
      </c>
      <c r="B42" s="15" t="s">
        <v>76</v>
      </c>
      <c r="C42" s="35"/>
      <c r="D42" s="15">
        <v>2210</v>
      </c>
      <c r="E42" s="56">
        <v>600</v>
      </c>
      <c r="F42" s="56"/>
      <c r="G42" s="31" t="s">
        <v>131</v>
      </c>
      <c r="H42" s="15" t="s">
        <v>130</v>
      </c>
      <c r="I42" s="52" t="s">
        <v>76</v>
      </c>
    </row>
    <row r="43" spans="1:9" ht="90.75" customHeight="1">
      <c r="A43" s="30" t="s">
        <v>79</v>
      </c>
      <c r="B43" s="35" t="s">
        <v>78</v>
      </c>
      <c r="C43" s="35"/>
      <c r="D43" s="15">
        <v>2210</v>
      </c>
      <c r="E43" s="56">
        <v>33920</v>
      </c>
      <c r="F43" s="56"/>
      <c r="G43" s="31" t="s">
        <v>131</v>
      </c>
      <c r="H43" s="15" t="s">
        <v>130</v>
      </c>
      <c r="I43" s="51" t="s">
        <v>78</v>
      </c>
    </row>
    <row r="44" spans="1:9" ht="78" customHeight="1">
      <c r="A44" s="30" t="s">
        <v>81</v>
      </c>
      <c r="B44" s="35" t="s">
        <v>80</v>
      </c>
      <c r="C44" s="35"/>
      <c r="D44" s="15">
        <v>2210</v>
      </c>
      <c r="E44" s="56">
        <v>7180</v>
      </c>
      <c r="F44" s="56"/>
      <c r="G44" s="31" t="s">
        <v>131</v>
      </c>
      <c r="H44" s="15" t="s">
        <v>130</v>
      </c>
      <c r="I44" s="50" t="s">
        <v>80</v>
      </c>
    </row>
    <row r="45" spans="1:9" ht="84" hidden="1" customHeight="1">
      <c r="A45" s="36"/>
      <c r="B45" s="35"/>
      <c r="C45" s="35"/>
      <c r="D45" s="15">
        <v>2210</v>
      </c>
      <c r="E45" s="56"/>
      <c r="F45" s="56"/>
      <c r="G45" s="31" t="s">
        <v>131</v>
      </c>
      <c r="H45" s="35"/>
      <c r="I45" s="50"/>
    </row>
    <row r="46" spans="1:9" ht="113.25" customHeight="1">
      <c r="A46" s="30" t="s">
        <v>84</v>
      </c>
      <c r="B46" s="15" t="s">
        <v>83</v>
      </c>
      <c r="C46" s="15"/>
      <c r="D46" s="15">
        <v>2210</v>
      </c>
      <c r="E46" s="56">
        <v>5200</v>
      </c>
      <c r="F46" s="56"/>
      <c r="G46" s="31" t="s">
        <v>131</v>
      </c>
      <c r="H46" s="15" t="s">
        <v>134</v>
      </c>
      <c r="I46" s="50" t="s">
        <v>82</v>
      </c>
    </row>
    <row r="47" spans="1:9" ht="104.25" customHeight="1">
      <c r="A47" s="30" t="s">
        <v>86</v>
      </c>
      <c r="B47" s="15" t="s">
        <v>85</v>
      </c>
      <c r="C47" s="15"/>
      <c r="D47" s="15">
        <v>2210</v>
      </c>
      <c r="E47" s="63">
        <v>9800</v>
      </c>
      <c r="F47" s="63"/>
      <c r="G47" s="31" t="s">
        <v>131</v>
      </c>
      <c r="H47" s="15" t="s">
        <v>130</v>
      </c>
      <c r="I47" s="50" t="s">
        <v>87</v>
      </c>
    </row>
    <row r="48" spans="1:9" ht="149.25" customHeight="1">
      <c r="A48" s="31" t="s">
        <v>89</v>
      </c>
      <c r="B48" s="15" t="s">
        <v>88</v>
      </c>
      <c r="C48" s="15"/>
      <c r="D48" s="15">
        <v>2210</v>
      </c>
      <c r="E48" s="63">
        <v>25000</v>
      </c>
      <c r="F48" s="63"/>
      <c r="G48" s="31" t="s">
        <v>131</v>
      </c>
      <c r="H48" s="15" t="s">
        <v>130</v>
      </c>
      <c r="I48" s="50" t="s">
        <v>88</v>
      </c>
    </row>
    <row r="49" spans="1:9" ht="115.5" customHeight="1">
      <c r="A49" s="31" t="s">
        <v>91</v>
      </c>
      <c r="B49" s="35" t="s">
        <v>108</v>
      </c>
      <c r="C49" s="35"/>
      <c r="D49" s="15">
        <v>2240</v>
      </c>
      <c r="E49" s="63">
        <v>32000</v>
      </c>
      <c r="F49" s="63"/>
      <c r="G49" s="31" t="s">
        <v>131</v>
      </c>
      <c r="H49" s="15" t="s">
        <v>134</v>
      </c>
      <c r="I49" s="50" t="s">
        <v>90</v>
      </c>
    </row>
    <row r="50" spans="1:9" ht="163.5" hidden="1" customHeight="1">
      <c r="A50" s="30"/>
      <c r="B50" s="15"/>
      <c r="C50" s="15"/>
      <c r="D50" s="15"/>
      <c r="E50" s="63"/>
      <c r="F50" s="63"/>
      <c r="G50" s="31" t="s">
        <v>131</v>
      </c>
      <c r="H50" s="15" t="s">
        <v>135</v>
      </c>
      <c r="I50" s="16"/>
    </row>
    <row r="51" spans="1:9" ht="111" customHeight="1">
      <c r="A51" s="31" t="s">
        <v>93</v>
      </c>
      <c r="B51" s="15" t="s">
        <v>92</v>
      </c>
      <c r="C51" s="35"/>
      <c r="D51" s="15">
        <v>2240</v>
      </c>
      <c r="E51" s="63">
        <v>13000</v>
      </c>
      <c r="F51" s="63"/>
      <c r="G51" s="31" t="s">
        <v>131</v>
      </c>
      <c r="H51" s="15" t="s">
        <v>134</v>
      </c>
      <c r="I51" s="50" t="s">
        <v>92</v>
      </c>
    </row>
    <row r="52" spans="1:9" ht="79.5" hidden="1" customHeight="1">
      <c r="A52" s="30"/>
      <c r="B52" s="15"/>
      <c r="C52" s="15"/>
      <c r="D52" s="15"/>
      <c r="E52" s="63"/>
      <c r="F52" s="63"/>
      <c r="G52" s="31" t="s">
        <v>131</v>
      </c>
      <c r="H52" s="15"/>
      <c r="I52" s="50"/>
    </row>
    <row r="53" spans="1:9" ht="86.25" customHeight="1">
      <c r="A53" s="31" t="s">
        <v>95</v>
      </c>
      <c r="B53" s="15" t="s">
        <v>94</v>
      </c>
      <c r="C53" s="35"/>
      <c r="D53" s="15">
        <v>2210</v>
      </c>
      <c r="E53" s="56">
        <v>2795</v>
      </c>
      <c r="F53" s="56"/>
      <c r="G53" s="31" t="s">
        <v>131</v>
      </c>
      <c r="H53" s="15" t="s">
        <v>130</v>
      </c>
      <c r="I53" s="50" t="s">
        <v>94</v>
      </c>
    </row>
    <row r="54" spans="1:9" ht="55.5" customHeight="1">
      <c r="A54" s="31" t="s">
        <v>98</v>
      </c>
      <c r="B54" s="35" t="s">
        <v>96</v>
      </c>
      <c r="C54" s="35"/>
      <c r="D54" s="15">
        <v>2210</v>
      </c>
      <c r="E54" s="56">
        <v>170000</v>
      </c>
      <c r="F54" s="56"/>
      <c r="G54" s="31" t="s">
        <v>131</v>
      </c>
      <c r="H54" s="15" t="s">
        <v>130</v>
      </c>
      <c r="I54" s="50" t="s">
        <v>97</v>
      </c>
    </row>
    <row r="55" spans="1:9" ht="156" customHeight="1">
      <c r="A55" s="34" t="s">
        <v>140</v>
      </c>
      <c r="B55" s="35" t="s">
        <v>99</v>
      </c>
      <c r="C55" s="35"/>
      <c r="D55" s="15">
        <v>2240</v>
      </c>
      <c r="E55" s="56">
        <v>500000</v>
      </c>
      <c r="F55" s="56"/>
      <c r="G55" s="31" t="s">
        <v>131</v>
      </c>
      <c r="H55" s="15" t="s">
        <v>136</v>
      </c>
      <c r="I55" s="50" t="s">
        <v>100</v>
      </c>
    </row>
    <row r="56" spans="1:9" ht="92.25" customHeight="1">
      <c r="A56" s="53" t="s">
        <v>103</v>
      </c>
      <c r="B56" s="35" t="s">
        <v>101</v>
      </c>
      <c r="C56" s="35"/>
      <c r="D56" s="15">
        <v>2240</v>
      </c>
      <c r="E56" s="56">
        <v>184440</v>
      </c>
      <c r="F56" s="56"/>
      <c r="G56" s="31" t="s">
        <v>131</v>
      </c>
      <c r="H56" s="15" t="s">
        <v>137</v>
      </c>
      <c r="I56" s="16" t="s">
        <v>102</v>
      </c>
    </row>
    <row r="57" spans="1:9" ht="144.75" customHeight="1">
      <c r="A57" s="31" t="s">
        <v>32</v>
      </c>
      <c r="B57" s="15" t="s">
        <v>104</v>
      </c>
      <c r="C57" s="35"/>
      <c r="D57" s="15">
        <v>3132</v>
      </c>
      <c r="E57" s="56">
        <v>663164</v>
      </c>
      <c r="F57" s="56"/>
      <c r="G57" s="31" t="s">
        <v>131</v>
      </c>
      <c r="H57" s="15" t="s">
        <v>133</v>
      </c>
      <c r="I57" s="50" t="s">
        <v>105</v>
      </c>
    </row>
    <row r="58" spans="1:9" ht="148.5" customHeight="1">
      <c r="A58" s="53" t="s">
        <v>33</v>
      </c>
      <c r="B58" s="15" t="s">
        <v>104</v>
      </c>
      <c r="C58" s="35"/>
      <c r="D58" s="15">
        <v>3132</v>
      </c>
      <c r="E58" s="56">
        <v>624674</v>
      </c>
      <c r="F58" s="56"/>
      <c r="G58" s="31" t="s">
        <v>131</v>
      </c>
      <c r="H58" s="15" t="s">
        <v>133</v>
      </c>
      <c r="I58" s="50" t="s">
        <v>105</v>
      </c>
    </row>
    <row r="59" spans="1:9" ht="174" customHeight="1">
      <c r="A59" s="37" t="s">
        <v>34</v>
      </c>
      <c r="B59" s="35" t="s">
        <v>106</v>
      </c>
      <c r="C59" s="35"/>
      <c r="D59" s="15">
        <v>3142</v>
      </c>
      <c r="E59" s="56">
        <v>80000</v>
      </c>
      <c r="F59" s="56"/>
      <c r="G59" s="31" t="s">
        <v>131</v>
      </c>
      <c r="H59" s="15" t="s">
        <v>132</v>
      </c>
      <c r="I59" s="50" t="s">
        <v>107</v>
      </c>
    </row>
    <row r="60" spans="1:9" ht="92.25" customHeight="1">
      <c r="A60" s="53" t="s">
        <v>110</v>
      </c>
      <c r="B60" s="15" t="s">
        <v>109</v>
      </c>
      <c r="C60" s="35"/>
      <c r="D60" s="15">
        <v>2240</v>
      </c>
      <c r="E60" s="56">
        <v>24400</v>
      </c>
      <c r="F60" s="56"/>
      <c r="G60" s="31" t="s">
        <v>131</v>
      </c>
      <c r="H60" s="15" t="s">
        <v>138</v>
      </c>
      <c r="I60" s="50" t="s">
        <v>109</v>
      </c>
    </row>
    <row r="61" spans="1:9" ht="117.75" customHeight="1">
      <c r="A61" s="53" t="s">
        <v>113</v>
      </c>
      <c r="B61" s="15" t="s">
        <v>111</v>
      </c>
      <c r="C61" s="35"/>
      <c r="D61" s="15">
        <v>2210</v>
      </c>
      <c r="E61" s="54">
        <v>61240</v>
      </c>
      <c r="F61" s="55"/>
      <c r="G61" s="31" t="s">
        <v>131</v>
      </c>
      <c r="H61" s="15" t="s">
        <v>133</v>
      </c>
      <c r="I61" s="50" t="s">
        <v>112</v>
      </c>
    </row>
    <row r="62" spans="1:9" ht="99.75" customHeight="1">
      <c r="A62" s="53" t="s">
        <v>115</v>
      </c>
      <c r="B62" s="15" t="s">
        <v>114</v>
      </c>
      <c r="C62" s="35"/>
      <c r="D62" s="15">
        <v>2240</v>
      </c>
      <c r="E62" s="54">
        <v>18000</v>
      </c>
      <c r="F62" s="55"/>
      <c r="G62" s="31" t="s">
        <v>131</v>
      </c>
      <c r="H62" s="15" t="s">
        <v>130</v>
      </c>
      <c r="I62" s="50" t="s">
        <v>114</v>
      </c>
    </row>
    <row r="63" spans="1:9" ht="155.25" customHeight="1">
      <c r="A63" s="48" t="s">
        <v>117</v>
      </c>
      <c r="B63" s="35" t="s">
        <v>99</v>
      </c>
      <c r="C63" s="35"/>
      <c r="D63" s="15">
        <v>2240</v>
      </c>
      <c r="E63" s="56">
        <v>15000</v>
      </c>
      <c r="F63" s="56"/>
      <c r="G63" s="31" t="s">
        <v>131</v>
      </c>
      <c r="H63" s="15" t="s">
        <v>130</v>
      </c>
      <c r="I63" s="50" t="s">
        <v>116</v>
      </c>
    </row>
    <row r="64" spans="1:9" ht="152.25" customHeight="1">
      <c r="A64" s="49" t="s">
        <v>120</v>
      </c>
      <c r="B64" s="35" t="s">
        <v>118</v>
      </c>
      <c r="C64" s="35"/>
      <c r="D64" s="15">
        <v>2240</v>
      </c>
      <c r="E64" s="54">
        <v>4000</v>
      </c>
      <c r="F64" s="55"/>
      <c r="G64" s="31" t="s">
        <v>131</v>
      </c>
      <c r="H64" s="15" t="s">
        <v>130</v>
      </c>
      <c r="I64" s="50" t="s">
        <v>119</v>
      </c>
    </row>
    <row r="65" spans="1:9" ht="127.5" customHeight="1">
      <c r="A65" s="48" t="s">
        <v>122</v>
      </c>
      <c r="B65" s="35" t="s">
        <v>121</v>
      </c>
      <c r="C65" s="35"/>
      <c r="D65" s="15">
        <v>2240</v>
      </c>
      <c r="E65" s="54">
        <v>2336</v>
      </c>
      <c r="F65" s="55"/>
      <c r="G65" s="31" t="s">
        <v>131</v>
      </c>
      <c r="H65" s="15" t="s">
        <v>130</v>
      </c>
      <c r="I65" s="50" t="s">
        <v>121</v>
      </c>
    </row>
    <row r="66" spans="1:9" ht="143.25" customHeight="1">
      <c r="A66" s="48" t="s">
        <v>35</v>
      </c>
      <c r="B66" s="15" t="s">
        <v>104</v>
      </c>
      <c r="C66" s="35"/>
      <c r="D66" s="15">
        <v>3142</v>
      </c>
      <c r="E66" s="54">
        <v>1468700</v>
      </c>
      <c r="F66" s="55"/>
      <c r="G66" s="31" t="s">
        <v>131</v>
      </c>
      <c r="H66" s="15" t="s">
        <v>136</v>
      </c>
      <c r="I66" s="50" t="s">
        <v>104</v>
      </c>
    </row>
    <row r="67" spans="1:9" ht="153.75" customHeight="1">
      <c r="A67" s="48" t="s">
        <v>36</v>
      </c>
      <c r="B67" s="15" t="s">
        <v>104</v>
      </c>
      <c r="C67" s="35"/>
      <c r="D67" s="35">
        <v>3142</v>
      </c>
      <c r="E67" s="54">
        <v>1212300</v>
      </c>
      <c r="F67" s="55"/>
      <c r="G67" s="31" t="s">
        <v>131</v>
      </c>
      <c r="H67" s="15" t="s">
        <v>136</v>
      </c>
      <c r="I67" s="50" t="s">
        <v>104</v>
      </c>
    </row>
    <row r="68" spans="1:9" ht="153.75" customHeight="1">
      <c r="A68" s="48" t="s">
        <v>124</v>
      </c>
      <c r="B68" s="35" t="s">
        <v>123</v>
      </c>
      <c r="C68" s="35"/>
      <c r="D68" s="15">
        <v>3110</v>
      </c>
      <c r="E68" s="54">
        <v>80863</v>
      </c>
      <c r="F68" s="55"/>
      <c r="G68" s="31" t="s">
        <v>131</v>
      </c>
      <c r="H68" s="15" t="s">
        <v>130</v>
      </c>
      <c r="I68" s="50" t="s">
        <v>123</v>
      </c>
    </row>
    <row r="69" spans="1:9" ht="159.75" customHeight="1">
      <c r="A69" s="48" t="s">
        <v>37</v>
      </c>
      <c r="B69" s="35" t="s">
        <v>99</v>
      </c>
      <c r="C69" s="35"/>
      <c r="D69" s="15">
        <v>3132</v>
      </c>
      <c r="E69" s="56">
        <v>800000</v>
      </c>
      <c r="F69" s="56"/>
      <c r="G69" s="31" t="s">
        <v>131</v>
      </c>
      <c r="H69" s="15" t="s">
        <v>132</v>
      </c>
      <c r="I69" s="50" t="s">
        <v>99</v>
      </c>
    </row>
    <row r="70" spans="1:9" ht="159.75" customHeight="1">
      <c r="A70" s="48" t="s">
        <v>38</v>
      </c>
      <c r="B70" s="35" t="s">
        <v>99</v>
      </c>
      <c r="C70" s="35"/>
      <c r="D70" s="15">
        <v>3132</v>
      </c>
      <c r="E70" s="57">
        <v>1060000</v>
      </c>
      <c r="F70" s="58"/>
      <c r="G70" s="31" t="s">
        <v>131</v>
      </c>
      <c r="H70" s="15" t="s">
        <v>132</v>
      </c>
      <c r="I70" s="50" t="s">
        <v>99</v>
      </c>
    </row>
    <row r="71" spans="1:9" ht="83.25" customHeight="1">
      <c r="A71" s="18" t="s">
        <v>4</v>
      </c>
      <c r="B71" s="20"/>
      <c r="C71" s="20"/>
      <c r="D71" s="20"/>
      <c r="E71" s="60">
        <v>7499763</v>
      </c>
      <c r="F71" s="61"/>
      <c r="G71" s="21"/>
      <c r="H71" s="19"/>
      <c r="I71" s="22"/>
    </row>
    <row r="72" spans="1:9" ht="47.25" customHeight="1">
      <c r="A72" s="62" t="s">
        <v>141</v>
      </c>
      <c r="B72" s="62"/>
      <c r="C72" s="29"/>
      <c r="D72" s="29"/>
      <c r="E72" s="10"/>
      <c r="F72" s="10"/>
      <c r="G72" s="5"/>
      <c r="H72" s="4"/>
      <c r="I72" s="5"/>
    </row>
    <row r="73" spans="1:9" ht="47.25" customHeight="1" thickBot="1">
      <c r="A73" s="59" t="s">
        <v>142</v>
      </c>
      <c r="B73" s="25"/>
      <c r="C73" s="24"/>
      <c r="D73" s="24"/>
      <c r="E73" s="9"/>
      <c r="F73" s="11"/>
      <c r="G73" s="5"/>
      <c r="H73" s="4"/>
      <c r="I73" s="5"/>
    </row>
    <row r="74" spans="1:9" ht="31.5" customHeight="1">
      <c r="A74" s="59"/>
      <c r="B74" s="26"/>
      <c r="C74" s="26"/>
      <c r="D74" s="26"/>
      <c r="E74" s="12"/>
      <c r="F74" s="77" t="s">
        <v>2</v>
      </c>
      <c r="G74" s="77"/>
    </row>
    <row r="75" spans="1:9" ht="21.75" customHeight="1">
      <c r="A75" s="59" t="s">
        <v>143</v>
      </c>
      <c r="B75" s="23"/>
      <c r="C75" s="23"/>
      <c r="D75" s="23"/>
      <c r="E75" s="12"/>
      <c r="F75" s="12"/>
    </row>
    <row r="76" spans="1:9" ht="36" customHeight="1">
      <c r="A76" s="59"/>
      <c r="B76" s="27"/>
      <c r="C76" s="26"/>
      <c r="D76" s="26"/>
      <c r="E76" s="12"/>
      <c r="F76" s="77" t="s">
        <v>2</v>
      </c>
      <c r="G76" s="77"/>
    </row>
    <row r="77" spans="1:9" ht="36" customHeight="1">
      <c r="A77" s="8" t="s">
        <v>18</v>
      </c>
      <c r="B77" s="14">
        <f>E13+E14+E15+E19+E20+E21+E22+E23+E36+E38+E39+E41+E42+E43+E44+E46+E47+E48+E53+E54+E61</f>
        <v>509850</v>
      </c>
      <c r="C77" s="13"/>
      <c r="D77" s="13"/>
    </row>
    <row r="78" spans="1:9" ht="24" customHeight="1">
      <c r="A78" s="8" t="s">
        <v>19</v>
      </c>
      <c r="B78" s="14">
        <f>E11+E24+E25+E26+E27+E28+E49+E51+E55+E56+E60+E62+E63+E64+E65</f>
        <v>923584</v>
      </c>
      <c r="C78" s="13"/>
      <c r="D78" s="13"/>
    </row>
    <row r="79" spans="1:9" ht="28.5" customHeight="1">
      <c r="A79" s="8" t="s">
        <v>21</v>
      </c>
      <c r="B79" s="14">
        <f>E10</f>
        <v>8522</v>
      </c>
      <c r="C79" s="13"/>
      <c r="D79" s="13"/>
    </row>
    <row r="80" spans="1:9" ht="24" hidden="1" customHeight="1">
      <c r="A80" s="8" t="s">
        <v>22</v>
      </c>
      <c r="B80" s="14">
        <f>E8</f>
        <v>418000</v>
      </c>
      <c r="C80" s="13"/>
      <c r="D80" s="13"/>
    </row>
    <row r="81" spans="1:10" ht="19.5" customHeight="1">
      <c r="A81" s="8" t="s">
        <v>23</v>
      </c>
      <c r="B81" s="14">
        <f>E9</f>
        <v>68106</v>
      </c>
      <c r="C81" s="13"/>
      <c r="D81" s="13"/>
    </row>
    <row r="82" spans="1:10" ht="21.75" customHeight="1">
      <c r="A82" s="8" t="s">
        <v>125</v>
      </c>
      <c r="B82" s="14">
        <f>E68</f>
        <v>80863</v>
      </c>
      <c r="C82" s="13"/>
      <c r="D82" s="13"/>
    </row>
    <row r="83" spans="1:10" ht="21.75" customHeight="1">
      <c r="A83" s="8" t="s">
        <v>20</v>
      </c>
      <c r="B83" s="14">
        <f>E57+E58+E69+E70</f>
        <v>3147838</v>
      </c>
      <c r="C83" s="13"/>
      <c r="D83" s="13"/>
    </row>
    <row r="84" spans="1:10" ht="21.75" customHeight="1">
      <c r="A84" s="8" t="s">
        <v>126</v>
      </c>
      <c r="B84" s="14">
        <f>E59+E66+E67</f>
        <v>2761000</v>
      </c>
      <c r="C84" s="13"/>
      <c r="D84" s="13"/>
    </row>
    <row r="85" spans="1:10" ht="42" customHeight="1">
      <c r="A85" s="8" t="s">
        <v>7</v>
      </c>
      <c r="B85" s="28">
        <v>7499763</v>
      </c>
      <c r="C85" s="28"/>
      <c r="D85" s="28"/>
    </row>
    <row r="86" spans="1:10" ht="268.5" customHeight="1">
      <c r="A86" s="8"/>
      <c r="B86" s="14"/>
      <c r="C86" s="14"/>
      <c r="D86" s="14"/>
    </row>
    <row r="87" spans="1:10" ht="59.25" customHeight="1">
      <c r="A87" s="76"/>
      <c r="B87" s="76"/>
      <c r="C87" s="76"/>
      <c r="D87" s="76"/>
      <c r="E87" s="76"/>
      <c r="F87" s="76"/>
      <c r="G87" s="6"/>
      <c r="H87" s="6"/>
      <c r="I87" s="6"/>
      <c r="J87" s="6"/>
    </row>
    <row r="88" spans="1:10">
      <c r="A88" s="7"/>
    </row>
  </sheetData>
  <mergeCells count="77">
    <mergeCell ref="E28:F28"/>
    <mergeCell ref="A87:F87"/>
    <mergeCell ref="E23:F23"/>
    <mergeCell ref="E24:F24"/>
    <mergeCell ref="E25:F25"/>
    <mergeCell ref="E26:F26"/>
    <mergeCell ref="E27:F27"/>
    <mergeCell ref="F76:G76"/>
    <mergeCell ref="F74:G74"/>
    <mergeCell ref="E45:F45"/>
    <mergeCell ref="E48:F48"/>
    <mergeCell ref="E49:F49"/>
    <mergeCell ref="E50:F50"/>
    <mergeCell ref="E65:F65"/>
    <mergeCell ref="E64:F64"/>
    <mergeCell ref="E66:F66"/>
    <mergeCell ref="E12:F12"/>
    <mergeCell ref="E53:F53"/>
    <mergeCell ref="E63:F63"/>
    <mergeCell ref="E18:F18"/>
    <mergeCell ref="E46:F46"/>
    <mergeCell ref="E47:F47"/>
    <mergeCell ref="E19:F19"/>
    <mergeCell ref="E20:F20"/>
    <mergeCell ref="E21:F21"/>
    <mergeCell ref="E30:F30"/>
    <mergeCell ref="E29:F29"/>
    <mergeCell ref="E22:F22"/>
    <mergeCell ref="E32:F32"/>
    <mergeCell ref="E37:F37"/>
    <mergeCell ref="E34:F34"/>
    <mergeCell ref="E35:F35"/>
    <mergeCell ref="E9:F9"/>
    <mergeCell ref="E40:F40"/>
    <mergeCell ref="E15:F15"/>
    <mergeCell ref="E44:F44"/>
    <mergeCell ref="E41:F41"/>
    <mergeCell ref="E16:F16"/>
    <mergeCell ref="E39:F39"/>
    <mergeCell ref="E31:F31"/>
    <mergeCell ref="E17:F17"/>
    <mergeCell ref="E33:F33"/>
    <mergeCell ref="E10:F10"/>
    <mergeCell ref="E11:F11"/>
    <mergeCell ref="E13:F13"/>
    <mergeCell ref="E36:F36"/>
    <mergeCell ref="E14:F14"/>
    <mergeCell ref="E38:F38"/>
    <mergeCell ref="A1:I1"/>
    <mergeCell ref="A2:I2"/>
    <mergeCell ref="A3:I3"/>
    <mergeCell ref="A4:I4"/>
    <mergeCell ref="E8:F8"/>
    <mergeCell ref="E7:F7"/>
    <mergeCell ref="A5:I5"/>
    <mergeCell ref="E6:F6"/>
    <mergeCell ref="E42:F42"/>
    <mergeCell ref="E43:F43"/>
    <mergeCell ref="E71:F71"/>
    <mergeCell ref="A72:B72"/>
    <mergeCell ref="E51:F51"/>
    <mergeCell ref="E52:F52"/>
    <mergeCell ref="E67:F67"/>
    <mergeCell ref="E68:F68"/>
    <mergeCell ref="E54:F54"/>
    <mergeCell ref="E55:F55"/>
    <mergeCell ref="E56:F56"/>
    <mergeCell ref="E57:F57"/>
    <mergeCell ref="E58:F58"/>
    <mergeCell ref="E59:F59"/>
    <mergeCell ref="E60:F60"/>
    <mergeCell ref="E62:F62"/>
    <mergeCell ref="E61:F61"/>
    <mergeCell ref="E69:F69"/>
    <mergeCell ref="E70:F70"/>
    <mergeCell ref="A73:A74"/>
    <mergeCell ref="A75:A76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2018-01-23T06:36:18Z</cp:lastPrinted>
  <dcterms:created xsi:type="dcterms:W3CDTF">2009-12-16T13:04:33Z</dcterms:created>
  <dcterms:modified xsi:type="dcterms:W3CDTF">2018-01-24T06:21:07Z</dcterms:modified>
</cp:coreProperties>
</file>